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595" windowHeight="838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<sst xmlns="http://schemas.openxmlformats.org/spreadsheetml/2006/main" count="11" uniqueCount="10">
  <si>
    <t>Photovoltaikanlage der Ortsgemeinde Kuhnhöfen</t>
  </si>
  <si>
    <t>Bürgerhaus Kuhnhöfen, Bachstraße 7</t>
  </si>
  <si>
    <t>Datum</t>
  </si>
  <si>
    <t>Zählerstand</t>
  </si>
  <si>
    <t>------</t>
  </si>
  <si>
    <t>Euro Ertrag</t>
  </si>
  <si>
    <t>Summe bisher</t>
  </si>
  <si>
    <t>Summe 2016</t>
  </si>
  <si>
    <t xml:space="preserve">Ablesedaten 2016 </t>
  </si>
  <si>
    <t>erzielte kWh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</si>
</sst>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#\ ###"/>
  </numFmts>
  <fonts count="23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0"/>
      <color indexed="26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/>
    </border>
    <border>
      <left style="thin"/>
      <right style="thin"/>
      <top style="hair"/>
      <bottom style="thin"/>
    </border>
    <border diagonalUp="1" diagonalDown="1">
      <left style="thin"/>
      <right style="thin"/>
      <top style="hair"/>
      <bottom style="thin"/>
      <diagonal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20" borderId="1" applyNumberFormat="0" applyAlignment="0" applyProtection="0"/>
    <xf numFmtId="0" fontId="9" fillId="20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7" borderId="2" applyNumberFormat="0" applyAlignment="0" applyProtection="0"/>
    <xf numFmtId="0" fontId="11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23" borderId="9" applyNumberFormat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14" fontId="3" fillId="0" borderId="10" xfId="0" applyNumberFormat="1" applyFont="1" applyBorder="1" applyAlignment="1">
      <alignment/>
    </xf>
    <xf numFmtId="164" fontId="3" fillId="0" borderId="10" xfId="0" applyNumberFormat="1" applyFont="1" applyBorder="1" applyAlignment="1">
      <alignment/>
    </xf>
    <xf numFmtId="165" fontId="3" fillId="0" borderId="10" xfId="0" applyNumberFormat="1" applyFont="1" applyBorder="1" applyAlignment="1">
      <alignment/>
    </xf>
    <xf numFmtId="0" fontId="3" fillId="4" borderId="11" xfId="0" applyFont="1" applyFill="1" applyBorder="1" applyAlignment="1">
      <alignment horizontal="center" vertical="center"/>
    </xf>
    <xf numFmtId="0" fontId="3" fillId="21" borderId="11" xfId="0" applyFont="1" applyFill="1" applyBorder="1" applyAlignment="1">
      <alignment horizontal="center" vertical="center"/>
    </xf>
    <xf numFmtId="14" fontId="3" fillId="20" borderId="12" xfId="0" applyNumberFormat="1" applyFont="1" applyFill="1" applyBorder="1" applyAlignment="1">
      <alignment/>
    </xf>
    <xf numFmtId="0" fontId="3" fillId="20" borderId="12" xfId="0" applyFont="1" applyFill="1" applyBorder="1" applyAlignment="1">
      <alignment/>
    </xf>
    <xf numFmtId="0" fontId="3" fillId="20" borderId="13" xfId="0" applyFont="1" applyFill="1" applyBorder="1" applyAlignment="1" quotePrefix="1">
      <alignment horizontal="right"/>
    </xf>
    <xf numFmtId="14" fontId="3" fillId="20" borderId="10" xfId="0" applyNumberFormat="1" applyFont="1" applyFill="1" applyBorder="1" applyAlignment="1">
      <alignment/>
    </xf>
    <xf numFmtId="165" fontId="3" fillId="20" borderId="10" xfId="0" applyNumberFormat="1" applyFont="1" applyFill="1" applyBorder="1" applyAlignment="1">
      <alignment/>
    </xf>
    <xf numFmtId="164" fontId="3" fillId="20" borderId="10" xfId="0" applyNumberFormat="1" applyFont="1" applyFill="1" applyBorder="1" applyAlignment="1">
      <alignment/>
    </xf>
    <xf numFmtId="0" fontId="4" fillId="11" borderId="14" xfId="0" applyFont="1" applyFill="1" applyBorder="1" applyAlignment="1">
      <alignment horizontal="right"/>
    </xf>
    <xf numFmtId="0" fontId="0" fillId="24" borderId="10" xfId="0" applyFill="1" applyBorder="1" applyAlignment="1">
      <alignment/>
    </xf>
    <xf numFmtId="165" fontId="4" fillId="24" borderId="10" xfId="0" applyNumberFormat="1" applyFont="1" applyFill="1" applyBorder="1" applyAlignment="1">
      <alignment horizontal="right"/>
    </xf>
    <xf numFmtId="165" fontId="4" fillId="24" borderId="10" xfId="0" applyNumberFormat="1" applyFont="1" applyFill="1" applyBorder="1" applyAlignment="1">
      <alignment/>
    </xf>
    <xf numFmtId="164" fontId="4" fillId="24" borderId="10" xfId="0" applyNumberFormat="1" applyFont="1" applyFill="1" applyBorder="1" applyAlignment="1">
      <alignment/>
    </xf>
    <xf numFmtId="165" fontId="4" fillId="11" borderId="14" xfId="0" applyNumberFormat="1" applyFont="1" applyFill="1" applyBorder="1" applyAlignment="1">
      <alignment/>
    </xf>
    <xf numFmtId="164" fontId="4" fillId="11" borderId="14" xfId="0" applyNumberFormat="1" applyFont="1" applyFill="1" applyBorder="1" applyAlignment="1">
      <alignment/>
    </xf>
    <xf numFmtId="164" fontId="0" fillId="0" borderId="0" xfId="0" applyNumberFormat="1" applyAlignment="1">
      <alignment/>
    </xf>
    <xf numFmtId="16" fontId="0" fillId="0" borderId="0" xfId="0" applyNumberFormat="1" applyAlignment="1">
      <alignment/>
    </xf>
    <xf numFmtId="165" fontId="0" fillId="0" borderId="0" xfId="0" applyNumberFormat="1" applyAlignment="1">
      <alignment/>
    </xf>
    <xf numFmtId="14" fontId="3" fillId="0" borderId="10" xfId="0" applyNumberFormat="1" applyFont="1" applyFill="1" applyBorder="1" applyAlignment="1">
      <alignment/>
    </xf>
    <xf numFmtId="165" fontId="3" fillId="0" borderId="10" xfId="0" applyNumberFormat="1" applyFont="1" applyFill="1" applyBorder="1" applyAlignment="1">
      <alignment/>
    </xf>
    <xf numFmtId="164" fontId="3" fillId="0" borderId="10" xfId="0" applyNumberFormat="1" applyFont="1" applyFill="1" applyBorder="1" applyAlignment="1">
      <alignment/>
    </xf>
    <xf numFmtId="14" fontId="3" fillId="23" borderId="10" xfId="0" applyNumberFormat="1" applyFont="1" applyFill="1" applyBorder="1" applyAlignment="1">
      <alignment/>
    </xf>
    <xf numFmtId="165" fontId="3" fillId="23" borderId="10" xfId="0" applyNumberFormat="1" applyFont="1" applyFill="1" applyBorder="1" applyAlignment="1">
      <alignment/>
    </xf>
    <xf numFmtId="164" fontId="3" fillId="23" borderId="10" xfId="0" applyNumberFormat="1" applyFont="1" applyFill="1" applyBorder="1" applyAlignment="1">
      <alignment/>
    </xf>
    <xf numFmtId="0" fontId="6" fillId="0" borderId="15" xfId="0" applyFont="1" applyBorder="1" applyAlignment="1">
      <alignment/>
    </xf>
    <xf numFmtId="14" fontId="3" fillId="25" borderId="10" xfId="0" applyNumberFormat="1" applyFont="1" applyFill="1" applyBorder="1" applyAlignment="1">
      <alignment/>
    </xf>
    <xf numFmtId="165" fontId="3" fillId="25" borderId="10" xfId="0" applyNumberFormat="1" applyFont="1" applyFill="1" applyBorder="1" applyAlignment="1">
      <alignment/>
    </xf>
    <xf numFmtId="164" fontId="3" fillId="25" borderId="10" xfId="0" applyNumberFormat="1" applyFont="1" applyFill="1" applyBorder="1" applyAlignment="1">
      <alignment/>
    </xf>
    <xf numFmtId="14" fontId="3" fillId="21" borderId="10" xfId="0" applyNumberFormat="1" applyFont="1" applyFill="1" applyBorder="1" applyAlignment="1">
      <alignment/>
    </xf>
    <xf numFmtId="165" fontId="3" fillId="21" borderId="10" xfId="0" applyNumberFormat="1" applyFont="1" applyFill="1" applyBorder="1" applyAlignment="1">
      <alignment/>
    </xf>
    <xf numFmtId="164" fontId="3" fillId="21" borderId="10" xfId="0" applyNumberFormat="1" applyFont="1" applyFill="1" applyBorder="1" applyAlignment="1">
      <alignment/>
    </xf>
    <xf numFmtId="0" fontId="2" fillId="0" borderId="0" xfId="0" applyFont="1" applyAlignment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2</xdr:row>
      <xdr:rowOff>0</xdr:rowOff>
    </xdr:from>
    <xdr:ext cx="304800" cy="295275"/>
    <xdr:sp>
      <xdr:nvSpPr>
        <xdr:cNvPr id="1" name="AutoShape 1" descr="foto%20KU"/>
        <xdr:cNvSpPr>
          <a:spLocks noChangeAspect="1"/>
        </xdr:cNvSpPr>
      </xdr:nvSpPr>
      <xdr:spPr>
        <a:xfrm>
          <a:off x="0" y="457200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04800" cy="295275"/>
    <xdr:sp>
      <xdr:nvSpPr>
        <xdr:cNvPr id="2" name="AutoShape 2" descr="foto%20KU"/>
        <xdr:cNvSpPr>
          <a:spLocks noChangeAspect="1"/>
        </xdr:cNvSpPr>
      </xdr:nvSpPr>
      <xdr:spPr>
        <a:xfrm>
          <a:off x="0" y="457200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0</xdr:col>
      <xdr:colOff>619125</xdr:colOff>
      <xdr:row>2</xdr:row>
      <xdr:rowOff>38100</xdr:rowOff>
    </xdr:from>
    <xdr:to>
      <xdr:col>3</xdr:col>
      <xdr:colOff>866775</xdr:colOff>
      <xdr:row>2</xdr:row>
      <xdr:rowOff>2971800</xdr:rowOff>
    </xdr:to>
    <xdr:pic>
      <xdr:nvPicPr>
        <xdr:cNvPr id="3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495300"/>
          <a:ext cx="3905250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tabSelected="1" zoomScalePageLayoutView="0" workbookViewId="0" topLeftCell="A1">
      <selection activeCell="I12" sqref="I12"/>
    </sheetView>
  </sheetViews>
  <sheetFormatPr defaultColWidth="11.421875" defaultRowHeight="12.75"/>
  <cols>
    <col min="1" max="1" width="12.7109375" style="0" customWidth="1"/>
    <col min="2" max="2" width="19.7109375" style="0" customWidth="1"/>
    <col min="3" max="3" width="22.421875" style="0" customWidth="1"/>
    <col min="4" max="4" width="19.28125" style="0" customWidth="1"/>
  </cols>
  <sheetData>
    <row r="1" spans="1:6" ht="18">
      <c r="A1" s="38" t="s">
        <v>0</v>
      </c>
      <c r="B1" s="38"/>
      <c r="C1" s="38"/>
      <c r="D1" s="38"/>
      <c r="E1" s="2"/>
      <c r="F1" s="2"/>
    </row>
    <row r="2" spans="1:6" ht="18">
      <c r="A2" s="38" t="s">
        <v>1</v>
      </c>
      <c r="B2" s="38"/>
      <c r="C2" s="38"/>
      <c r="D2" s="38"/>
      <c r="E2" s="2"/>
      <c r="F2" s="2"/>
    </row>
    <row r="3" ht="241.5" customHeight="1">
      <c r="A3" s="1"/>
    </row>
    <row r="4" spans="1:4" ht="18">
      <c r="A4" s="38" t="s">
        <v>8</v>
      </c>
      <c r="B4" s="38"/>
      <c r="C4" s="38"/>
      <c r="D4" s="38"/>
    </row>
    <row r="5" ht="6.75" customHeight="1"/>
    <row r="6" spans="1:4" ht="24" customHeight="1">
      <c r="A6" s="8" t="s">
        <v>2</v>
      </c>
      <c r="B6" s="7" t="s">
        <v>3</v>
      </c>
      <c r="C6" s="8" t="s">
        <v>9</v>
      </c>
      <c r="D6" s="7" t="s">
        <v>5</v>
      </c>
    </row>
    <row r="7" spans="1:4" ht="21" customHeight="1">
      <c r="A7" s="9">
        <v>41001</v>
      </c>
      <c r="B7" s="10">
        <v>2</v>
      </c>
      <c r="C7" s="11" t="s">
        <v>4</v>
      </c>
      <c r="D7" s="11" t="s">
        <v>4</v>
      </c>
    </row>
    <row r="8" spans="1:8" ht="21" customHeight="1">
      <c r="A8" s="12">
        <v>41274</v>
      </c>
      <c r="B8" s="13">
        <v>7404</v>
      </c>
      <c r="C8" s="13">
        <v>7402</v>
      </c>
      <c r="D8" s="14">
        <v>1808.31</v>
      </c>
      <c r="H8" s="24"/>
    </row>
    <row r="9" spans="1:8" ht="21" customHeight="1">
      <c r="A9" s="28">
        <v>41639</v>
      </c>
      <c r="B9" s="29">
        <v>16166</v>
      </c>
      <c r="C9" s="29">
        <v>8762</v>
      </c>
      <c r="D9" s="30">
        <v>2140.56</v>
      </c>
      <c r="H9" s="24"/>
    </row>
    <row r="10" spans="1:8" ht="21" customHeight="1">
      <c r="A10" s="32">
        <v>42004</v>
      </c>
      <c r="B10" s="33">
        <v>25525</v>
      </c>
      <c r="C10" s="33">
        <v>9359</v>
      </c>
      <c r="D10" s="34">
        <v>2286.4</v>
      </c>
      <c r="H10" s="24"/>
    </row>
    <row r="11" spans="1:8" ht="21" customHeight="1">
      <c r="A11" s="35">
        <v>42369</v>
      </c>
      <c r="B11" s="36">
        <v>35049</v>
      </c>
      <c r="C11" s="36">
        <v>9524</v>
      </c>
      <c r="D11" s="37">
        <v>2326.71</v>
      </c>
      <c r="H11" s="24"/>
    </row>
    <row r="12" spans="1:8" ht="21" customHeight="1">
      <c r="A12" s="25"/>
      <c r="B12" s="26"/>
      <c r="C12" s="26"/>
      <c r="D12" s="27"/>
      <c r="H12" s="24"/>
    </row>
    <row r="13" spans="1:4" ht="21" customHeight="1">
      <c r="A13" s="4">
        <v>42400</v>
      </c>
      <c r="B13" s="6">
        <v>35170</v>
      </c>
      <c r="C13" s="6">
        <f>SUM(B13-B11)</f>
        <v>121</v>
      </c>
      <c r="D13" s="5">
        <f>SUM(C13*A27/100)</f>
        <v>29.560299999999998</v>
      </c>
    </row>
    <row r="14" spans="1:4" ht="21" customHeight="1">
      <c r="A14" s="4">
        <v>42429</v>
      </c>
      <c r="B14" s="6">
        <v>35454</v>
      </c>
      <c r="C14" s="6">
        <f aca="true" t="shared" si="0" ref="C14:C20">SUM(B14-B13)</f>
        <v>284</v>
      </c>
      <c r="D14" s="5">
        <f>SUM(C14*A27/100)</f>
        <v>69.38119999999999</v>
      </c>
    </row>
    <row r="15" spans="1:8" ht="21" customHeight="1">
      <c r="A15" s="4">
        <v>42460</v>
      </c>
      <c r="B15" s="6">
        <v>36074</v>
      </c>
      <c r="C15" s="6">
        <f t="shared" si="0"/>
        <v>620</v>
      </c>
      <c r="D15" s="5">
        <f>SUM(C15*A27/100)</f>
        <v>151.466</v>
      </c>
      <c r="E15" s="23"/>
      <c r="G15" s="22"/>
      <c r="H15" s="24"/>
    </row>
    <row r="16" spans="1:5" ht="21" customHeight="1">
      <c r="A16" s="4">
        <v>42490</v>
      </c>
      <c r="B16" s="6">
        <v>37146</v>
      </c>
      <c r="C16" s="6">
        <f t="shared" si="0"/>
        <v>1072</v>
      </c>
      <c r="D16" s="5">
        <f>SUM(C16*A27/100)</f>
        <v>261.8896</v>
      </c>
      <c r="E16" s="23"/>
    </row>
    <row r="17" spans="1:8" ht="21" customHeight="1">
      <c r="A17" s="4">
        <v>42521</v>
      </c>
      <c r="B17" s="6">
        <v>38409</v>
      </c>
      <c r="C17" s="6">
        <f t="shared" si="0"/>
        <v>1263</v>
      </c>
      <c r="D17" s="5">
        <f>SUM(C17*A27/100)</f>
        <v>308.5509</v>
      </c>
      <c r="E17" s="23"/>
      <c r="G17" s="22"/>
      <c r="H17" s="24"/>
    </row>
    <row r="18" spans="1:5" ht="21" customHeight="1">
      <c r="A18" s="4">
        <v>42551</v>
      </c>
      <c r="B18" s="6">
        <v>39548</v>
      </c>
      <c r="C18" s="6">
        <f t="shared" si="0"/>
        <v>1139</v>
      </c>
      <c r="D18" s="5">
        <f>SUM(C18*A27/100)</f>
        <v>278.2577</v>
      </c>
      <c r="E18" s="23"/>
    </row>
    <row r="19" spans="1:8" ht="21" customHeight="1">
      <c r="A19" s="4">
        <v>42582</v>
      </c>
      <c r="B19" s="6">
        <v>40771</v>
      </c>
      <c r="C19" s="6">
        <f t="shared" si="0"/>
        <v>1223</v>
      </c>
      <c r="D19" s="5">
        <f>SUM(C19*A27/100)</f>
        <v>298.7789</v>
      </c>
      <c r="H19" s="22"/>
    </row>
    <row r="20" spans="1:4" ht="21" customHeight="1">
      <c r="A20" s="4">
        <v>75459</v>
      </c>
      <c r="B20" s="6">
        <v>40936</v>
      </c>
      <c r="C20" s="6">
        <f t="shared" si="0"/>
        <v>165</v>
      </c>
      <c r="D20" s="5">
        <f>SUM(C20*A27/100)</f>
        <v>40.3095</v>
      </c>
    </row>
    <row r="21" spans="1:4" ht="21" customHeight="1">
      <c r="A21" s="4"/>
      <c r="B21" s="6"/>
      <c r="C21" s="6"/>
      <c r="D21" s="5">
        <f>SUM(C21*A27/100)</f>
        <v>0</v>
      </c>
    </row>
    <row r="22" spans="1:4" ht="21" customHeight="1">
      <c r="A22" s="4"/>
      <c r="B22" s="6"/>
      <c r="C22" s="6">
        <f>SUM(B22-B21)</f>
        <v>0</v>
      </c>
      <c r="D22" s="5">
        <f>SUM(C22*A27/100)</f>
        <v>0</v>
      </c>
    </row>
    <row r="23" spans="1:4" ht="21" customHeight="1">
      <c r="A23" s="4"/>
      <c r="B23" s="6"/>
      <c r="C23" s="6">
        <f>SUM(B23-B22)</f>
        <v>0</v>
      </c>
      <c r="D23" s="5">
        <f>SUM(C23*A27/100)</f>
        <v>0</v>
      </c>
    </row>
    <row r="24" spans="1:7" ht="21" customHeight="1">
      <c r="A24" s="4"/>
      <c r="B24" s="6"/>
      <c r="C24" s="6">
        <f>SUM(B24-B23)</f>
        <v>0</v>
      </c>
      <c r="D24" s="5">
        <f>SUM(C24*A27/100)</f>
        <v>0</v>
      </c>
      <c r="G24" s="22"/>
    </row>
    <row r="25" spans="1:4" ht="21" customHeight="1">
      <c r="A25" s="3"/>
      <c r="B25" s="6"/>
      <c r="C25" s="6"/>
      <c r="D25" s="5"/>
    </row>
    <row r="26" spans="1:4" ht="21" customHeight="1">
      <c r="A26" s="16"/>
      <c r="B26" s="17" t="s">
        <v>7</v>
      </c>
      <c r="C26" s="18">
        <f>SUM(C13:C24)</f>
        <v>5887</v>
      </c>
      <c r="D26" s="19">
        <f>SUM(D13:D24)</f>
        <v>1438.1941000000002</v>
      </c>
    </row>
    <row r="27" spans="1:4" ht="21" customHeight="1">
      <c r="A27" s="31">
        <v>24.43</v>
      </c>
      <c r="B27" s="15" t="s">
        <v>6</v>
      </c>
      <c r="C27" s="20">
        <f>SUM(C8:C24)</f>
        <v>40934</v>
      </c>
      <c r="D27" s="21">
        <f>SUM(D8:D24)</f>
        <v>10000.174099999998</v>
      </c>
    </row>
    <row r="28" ht="21" customHeight="1"/>
    <row r="29" ht="21" customHeight="1"/>
    <row r="30" ht="21" customHeight="1"/>
    <row r="31" ht="21" customHeight="1"/>
    <row r="32" ht="21" customHeight="1"/>
    <row r="33" ht="21" customHeight="1"/>
  </sheetData>
  <sheetProtection/>
  <mergeCells count="3">
    <mergeCell ref="A2:D2"/>
    <mergeCell ref="A1:D1"/>
    <mergeCell ref="A4:D4"/>
  </mergeCells>
  <printOptions/>
  <pageMargins left="0.9" right="1.13" top="0.41" bottom="0.72" header="0.26" footer="0.54"/>
  <pageSetup horizontalDpi="360" verticalDpi="360" orientation="portrait" paperSize="9" r:id="rId2"/>
  <headerFooter alignWithMargins="0">
    <oddFooter>&amp;L     Gerhard Hehl Ortsbürgermeister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Gerhard Hehl</dc:creator>
  <cp:keywords/>
  <dc:description/>
  <cp:lastModifiedBy>Gerhard</cp:lastModifiedBy>
  <cp:lastPrinted>2016-03-04T06:31:17Z</cp:lastPrinted>
  <dcterms:created xsi:type="dcterms:W3CDTF">2012-06-01T15:47:58Z</dcterms:created>
  <dcterms:modified xsi:type="dcterms:W3CDTF">2016-08-07T08:37:06Z</dcterms:modified>
  <cp:category/>
  <cp:version/>
  <cp:contentType/>
  <cp:contentStatus/>
</cp:coreProperties>
</file>